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2"/>
  <workbookPr filterPrivacy="1"/>
  <xr:revisionPtr revIDLastSave="12" documentId="8_{E93821E5-1BF7-48F2-B570-7DAEA90353AA}" xr6:coauthVersionLast="47" xr6:coauthVersionMax="47" xr10:uidLastSave="{364E5748-1685-4AE3-A19F-462D3A695B82}"/>
  <bookViews>
    <workbookView xWindow="-120" yWindow="-120" windowWidth="29040" windowHeight="15840" xr2:uid="{616DDB8C-7658-4D4E-A17D-A82BEDEAB29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D33" i="1"/>
  <c r="I8" i="1" l="1"/>
  <c r="F4" i="1"/>
  <c r="F5" i="1"/>
  <c r="F6" i="1"/>
  <c r="F7" i="1"/>
  <c r="F8" i="1"/>
  <c r="F9" i="1"/>
  <c r="F10" i="1"/>
  <c r="F11" i="1"/>
  <c r="F12" i="1"/>
  <c r="F1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3" i="1"/>
  <c r="F33" i="1" l="1"/>
  <c r="I5" i="1"/>
  <c r="I9" i="1" s="1"/>
  <c r="I10" i="1" l="1"/>
</calcChain>
</file>

<file path=xl/sharedStrings.xml><?xml version="1.0" encoding="utf-8"?>
<sst xmlns="http://schemas.openxmlformats.org/spreadsheetml/2006/main" count="22" uniqueCount="22">
  <si>
    <t>NOMBRE DE LA CARTA</t>
  </si>
  <si>
    <t>ENLACE</t>
  </si>
  <si>
    <t>CANTIDAD</t>
  </si>
  <si>
    <t>PRECIO</t>
  </si>
  <si>
    <t>TOTAL</t>
  </si>
  <si>
    <t>Essence Channeler</t>
  </si>
  <si>
    <t>https://www.cardkingdom.com/mtg/promo-pack/essence-channeler-promo-pack</t>
  </si>
  <si>
    <t>← ejemplo, debe reemplazarlo en su pedido</t>
  </si>
  <si>
    <t>Total cartas USD</t>
  </si>
  <si>
    <t>Total cartas en Bs.</t>
  </si>
  <si>
    <t>Costo Pedido</t>
  </si>
  <si>
    <t>Envio mas de 15 cartas</t>
  </si>
  <si>
    <t>Comision 13%</t>
  </si>
  <si>
    <t>Total a depositar:</t>
  </si>
  <si>
    <t>Datos Cliente</t>
  </si>
  <si>
    <t>Nombre:</t>
  </si>
  <si>
    <t>Numero de Celular:</t>
  </si>
  <si>
    <t>Tienda a Recoger</t>
  </si>
  <si>
    <t>TM San Pedro</t>
  </si>
  <si>
    <t>TM Obrajes</t>
  </si>
  <si>
    <t>PEDIDO CARDKINGDOM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</si>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</sst>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[$Bs-400A]#,##0.00"/>
  </numFmts>
  <fonts count="10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1"/>
      <name val="Open Sans"/>
      <family val="2"/>
    </font>
    <font>
      <u/>
      <sz val="11"/>
      <color theme="10"/>
      <name val="Calibri"/>
      <family val="2"/>
    </font>
    <font>
      <b/>
      <sz val="2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49" fontId="0" fillId="0" borderId="4" xfId="0" applyNumberFormat="1" applyBorder="1" applyProtection="1">
      <protection locked="0"/>
    </xf>
    <xf numFmtId="0" fontId="6" fillId="0" borderId="0" xfId="1" applyAlignment="1" applyProtection="1"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0" fontId="4" fillId="3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5" fillId="0" borderId="4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4" xfId="0" applyBorder="1" applyProtection="1">
      <protection locked="0"/>
    </xf>
    <xf numFmtId="0" fontId="6" fillId="0" borderId="5" xfId="1" applyBorder="1" applyAlignment="1" applyProtection="1">
      <protection locked="0"/>
    </xf>
    <xf numFmtId="164" fontId="0" fillId="0" borderId="0" xfId="0" applyNumberFormat="1" applyProtection="1">
      <protection locked="0"/>
    </xf>
    <xf numFmtId="0" fontId="8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5" xfId="0" applyFont="1" applyBorder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8" fillId="0" borderId="1" xfId="0" applyFont="1" applyBorder="1" applyProtection="1"/>
    <xf numFmtId="164" fontId="8" fillId="0" borderId="3" xfId="0" applyNumberFormat="1" applyFont="1" applyBorder="1" applyProtection="1"/>
    <xf numFmtId="0" fontId="8" fillId="0" borderId="4" xfId="0" applyFont="1" applyBorder="1" applyProtection="1"/>
    <xf numFmtId="165" fontId="8" fillId="0" borderId="6" xfId="0" applyNumberFormat="1" applyFont="1" applyBorder="1" applyProtection="1"/>
    <xf numFmtId="0" fontId="9" fillId="4" borderId="7" xfId="0" applyFont="1" applyFill="1" applyBorder="1" applyProtection="1"/>
    <xf numFmtId="165" fontId="9" fillId="4" borderId="8" xfId="0" applyNumberFormat="1" applyFont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rdkingdom.com/mtg/promo-pack/essence-channeler-promo-pac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9935A-4C8D-4645-955A-5B714E6F8864}">
  <dimension ref="A1:K33"/>
  <sheetViews>
    <sheetView tabSelected="1" workbookViewId="0">
      <selection activeCell="L13" sqref="L13"/>
    </sheetView>
  </sheetViews>
  <sheetFormatPr baseColWidth="10" defaultColWidth="11.42578125" defaultRowHeight="15" x14ac:dyDescent="0.25"/>
  <cols>
    <col min="1" max="1" width="3.5703125" style="1" customWidth="1"/>
    <col min="2" max="2" width="37.85546875" style="1" customWidth="1"/>
    <col min="3" max="3" width="35.5703125" style="1" customWidth="1"/>
    <col min="4" max="7" width="11.42578125" style="1"/>
    <col min="8" max="8" width="23" style="1" customWidth="1"/>
    <col min="9" max="16384" width="11.42578125" style="1"/>
  </cols>
  <sheetData>
    <row r="1" spans="1:11" ht="29.25" thickBot="1" x14ac:dyDescent="0.5">
      <c r="C1" s="2" t="s">
        <v>20</v>
      </c>
    </row>
    <row r="2" spans="1:11" ht="15.75" x14ac:dyDescent="0.25">
      <c r="B2" s="3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11" ht="18.75" x14ac:dyDescent="0.3">
      <c r="A3" s="1">
        <v>1</v>
      </c>
      <c r="B3" s="6" t="s">
        <v>5</v>
      </c>
      <c r="C3" s="7" t="s">
        <v>6</v>
      </c>
      <c r="D3" s="8">
        <v>1</v>
      </c>
      <c r="E3" s="9">
        <v>1</v>
      </c>
      <c r="F3" s="10">
        <f>E3*D3</f>
        <v>1</v>
      </c>
      <c r="G3" s="11" t="s">
        <v>7</v>
      </c>
      <c r="H3" s="12"/>
      <c r="I3" s="12"/>
      <c r="J3" s="12"/>
    </row>
    <row r="4" spans="1:11" ht="17.25" thickBot="1" x14ac:dyDescent="0.35">
      <c r="A4" s="1">
        <v>2</v>
      </c>
      <c r="B4" s="13"/>
      <c r="C4" s="14"/>
      <c r="D4" s="8"/>
      <c r="E4" s="9"/>
      <c r="F4" s="10">
        <f t="shared" ref="F4:F13" si="0">E4*D4</f>
        <v>0</v>
      </c>
    </row>
    <row r="5" spans="1:11" ht="16.5" x14ac:dyDescent="0.3">
      <c r="A5" s="1">
        <v>3</v>
      </c>
      <c r="B5" s="13"/>
      <c r="C5" s="14"/>
      <c r="D5" s="8"/>
      <c r="E5" s="9"/>
      <c r="F5" s="10">
        <f t="shared" si="0"/>
        <v>0</v>
      </c>
      <c r="H5" s="25" t="s">
        <v>8</v>
      </c>
      <c r="I5" s="26">
        <f>SUM(F3:F32)</f>
        <v>1</v>
      </c>
    </row>
    <row r="6" spans="1:11" ht="15.75" x14ac:dyDescent="0.25">
      <c r="A6" s="1">
        <v>4</v>
      </c>
      <c r="B6" s="15"/>
      <c r="C6" s="16"/>
      <c r="D6" s="8"/>
      <c r="E6" s="9"/>
      <c r="F6" s="10">
        <f t="shared" si="0"/>
        <v>0</v>
      </c>
      <c r="H6" s="27" t="s">
        <v>9</v>
      </c>
      <c r="I6" s="28">
        <f>ROUNDUP((+I5*11.6),1)</f>
        <v>11.6</v>
      </c>
    </row>
    <row r="7" spans="1:11" ht="15.75" x14ac:dyDescent="0.25">
      <c r="A7" s="1">
        <v>5</v>
      </c>
      <c r="B7" s="15"/>
      <c r="C7" s="14"/>
      <c r="D7" s="8"/>
      <c r="E7" s="9"/>
      <c r="F7" s="10">
        <f t="shared" si="0"/>
        <v>0</v>
      </c>
      <c r="H7" s="27" t="s">
        <v>10</v>
      </c>
      <c r="I7" s="28">
        <v>160</v>
      </c>
      <c r="K7" s="17"/>
    </row>
    <row r="8" spans="1:11" ht="15.75" x14ac:dyDescent="0.25">
      <c r="A8" s="1">
        <v>6</v>
      </c>
      <c r="B8" s="15"/>
      <c r="C8" s="14"/>
      <c r="D8" s="8"/>
      <c r="E8" s="9"/>
      <c r="F8" s="10">
        <f t="shared" si="0"/>
        <v>0</v>
      </c>
      <c r="H8" s="27" t="s">
        <v>11</v>
      </c>
      <c r="I8" s="28">
        <f>+IF(SUM(D3:D32)&gt;15,((+SUM(D3:D32)-15)*10),0)</f>
        <v>0</v>
      </c>
    </row>
    <row r="9" spans="1:11" ht="15.75" x14ac:dyDescent="0.25">
      <c r="A9" s="1">
        <v>7</v>
      </c>
      <c r="B9" s="15"/>
      <c r="C9" s="14"/>
      <c r="D9" s="8"/>
      <c r="E9" s="9"/>
      <c r="F9" s="10">
        <f t="shared" si="0"/>
        <v>0</v>
      </c>
      <c r="H9" s="27" t="s">
        <v>12</v>
      </c>
      <c r="I9" s="28">
        <f>ROUNDUP((I5*0.13)*11.6,1)</f>
        <v>1.6</v>
      </c>
    </row>
    <row r="10" spans="1:11" ht="16.5" thickBot="1" x14ac:dyDescent="0.3">
      <c r="A10" s="1">
        <v>8</v>
      </c>
      <c r="B10" s="6"/>
      <c r="C10" s="16"/>
      <c r="D10" s="8"/>
      <c r="E10" s="9"/>
      <c r="F10" s="10">
        <f t="shared" si="0"/>
        <v>0</v>
      </c>
      <c r="H10" s="29" t="s">
        <v>13</v>
      </c>
      <c r="I10" s="30">
        <f>+SUM(I6:I9)</f>
        <v>173.2</v>
      </c>
      <c r="K10" s="17"/>
    </row>
    <row r="11" spans="1:11" ht="16.5" x14ac:dyDescent="0.3">
      <c r="A11" s="1">
        <v>9</v>
      </c>
      <c r="B11" s="13"/>
      <c r="C11" s="14"/>
      <c r="D11" s="8"/>
      <c r="E11" s="9"/>
      <c r="F11" s="10">
        <f t="shared" si="0"/>
        <v>0</v>
      </c>
      <c r="H11" s="18"/>
      <c r="I11" s="18"/>
      <c r="K11" s="19"/>
    </row>
    <row r="12" spans="1:11" ht="16.5" x14ac:dyDescent="0.3">
      <c r="A12" s="1">
        <v>10</v>
      </c>
      <c r="B12" s="13"/>
      <c r="C12" s="14"/>
      <c r="D12" s="8"/>
      <c r="E12" s="9"/>
      <c r="F12" s="10">
        <f t="shared" si="0"/>
        <v>0</v>
      </c>
      <c r="H12" s="18"/>
      <c r="I12" s="18"/>
    </row>
    <row r="13" spans="1:11" ht="15.75" x14ac:dyDescent="0.25">
      <c r="A13" s="1">
        <v>11</v>
      </c>
      <c r="B13" s="15"/>
      <c r="C13" s="16"/>
      <c r="D13" s="8"/>
      <c r="E13" s="9"/>
      <c r="F13" s="10">
        <f t="shared" si="0"/>
        <v>0</v>
      </c>
      <c r="H13" s="18"/>
      <c r="I13" s="18"/>
    </row>
    <row r="14" spans="1:11" ht="16.5" thickBot="1" x14ac:dyDescent="0.3">
      <c r="A14" s="1">
        <v>12</v>
      </c>
      <c r="B14" s="15"/>
      <c r="C14" s="14"/>
      <c r="D14" s="8"/>
      <c r="E14" s="9"/>
      <c r="F14" s="10">
        <f t="shared" ref="F14:F32" si="1">E14*D14</f>
        <v>0</v>
      </c>
      <c r="H14" s="18" t="s">
        <v>14</v>
      </c>
      <c r="I14" s="18"/>
    </row>
    <row r="15" spans="1:11" ht="15.75" x14ac:dyDescent="0.25">
      <c r="A15" s="1">
        <v>13</v>
      </c>
      <c r="B15" s="15"/>
      <c r="C15" s="14"/>
      <c r="D15" s="8"/>
      <c r="E15" s="9"/>
      <c r="F15" s="10">
        <f t="shared" si="1"/>
        <v>0</v>
      </c>
      <c r="H15" s="4" t="s">
        <v>15</v>
      </c>
      <c r="I15" s="4"/>
    </row>
    <row r="16" spans="1:11" ht="16.5" thickBot="1" x14ac:dyDescent="0.3">
      <c r="A16" s="1">
        <v>14</v>
      </c>
      <c r="B16" s="15"/>
      <c r="C16" s="14"/>
      <c r="D16" s="8"/>
      <c r="E16" s="9"/>
      <c r="F16" s="10">
        <f t="shared" si="1"/>
        <v>0</v>
      </c>
      <c r="G16" s="20"/>
      <c r="H16" s="21"/>
      <c r="I16" s="21"/>
    </row>
    <row r="17" spans="1:9" ht="15.75" x14ac:dyDescent="0.25">
      <c r="A17" s="1">
        <v>15</v>
      </c>
      <c r="B17" s="15"/>
      <c r="C17" s="14"/>
      <c r="D17" s="8"/>
      <c r="E17" s="9"/>
      <c r="F17" s="10">
        <f t="shared" si="1"/>
        <v>0</v>
      </c>
      <c r="H17" s="4" t="s">
        <v>16</v>
      </c>
      <c r="I17" s="4"/>
    </row>
    <row r="18" spans="1:9" ht="15.75" x14ac:dyDescent="0.25">
      <c r="A18" s="1">
        <v>16</v>
      </c>
      <c r="B18" s="15"/>
      <c r="C18" s="14"/>
      <c r="D18" s="8"/>
      <c r="E18" s="9"/>
      <c r="F18" s="10">
        <f t="shared" si="1"/>
        <v>0</v>
      </c>
      <c r="H18" s="21"/>
      <c r="I18" s="21"/>
    </row>
    <row r="19" spans="1:9" ht="16.5" thickBot="1" x14ac:dyDescent="0.3">
      <c r="A19" s="1">
        <v>17</v>
      </c>
      <c r="B19" s="15"/>
      <c r="C19" s="14"/>
      <c r="D19" s="8"/>
      <c r="E19" s="9"/>
      <c r="F19" s="10">
        <f t="shared" si="1"/>
        <v>0</v>
      </c>
      <c r="H19" s="18"/>
      <c r="I19" s="18"/>
    </row>
    <row r="20" spans="1:9" ht="15.75" x14ac:dyDescent="0.25">
      <c r="A20" s="1">
        <v>18</v>
      </c>
      <c r="B20" s="15"/>
      <c r="C20" s="14"/>
      <c r="D20" s="8"/>
      <c r="E20" s="9"/>
      <c r="F20" s="10">
        <f t="shared" si="1"/>
        <v>0</v>
      </c>
      <c r="H20" s="4" t="s">
        <v>17</v>
      </c>
      <c r="I20" s="4"/>
    </row>
    <row r="21" spans="1:9" ht="15.75" x14ac:dyDescent="0.25">
      <c r="A21" s="1">
        <v>19</v>
      </c>
      <c r="B21" s="15"/>
      <c r="C21" s="14"/>
      <c r="D21" s="8"/>
      <c r="E21" s="9"/>
      <c r="F21" s="10">
        <f t="shared" si="1"/>
        <v>0</v>
      </c>
      <c r="H21" s="22" t="s">
        <v>18</v>
      </c>
      <c r="I21" s="22"/>
    </row>
    <row r="22" spans="1:9" ht="15.75" x14ac:dyDescent="0.25">
      <c r="A22" s="1">
        <v>20</v>
      </c>
      <c r="B22" s="15"/>
      <c r="C22" s="14"/>
      <c r="D22" s="8"/>
      <c r="E22" s="9"/>
      <c r="F22" s="10">
        <f t="shared" si="1"/>
        <v>0</v>
      </c>
      <c r="H22" s="22" t="s">
        <v>19</v>
      </c>
      <c r="I22" s="22"/>
    </row>
    <row r="23" spans="1:9" x14ac:dyDescent="0.25">
      <c r="A23" s="1">
        <v>21</v>
      </c>
      <c r="B23" s="15"/>
      <c r="C23" s="14"/>
      <c r="D23" s="8"/>
      <c r="E23" s="9"/>
      <c r="F23" s="10">
        <f t="shared" si="1"/>
        <v>0</v>
      </c>
    </row>
    <row r="24" spans="1:9" x14ac:dyDescent="0.25">
      <c r="A24" s="1">
        <v>22</v>
      </c>
      <c r="B24" s="15"/>
      <c r="C24" s="14"/>
      <c r="D24" s="8"/>
      <c r="E24" s="9"/>
      <c r="F24" s="10">
        <f t="shared" si="1"/>
        <v>0</v>
      </c>
    </row>
    <row r="25" spans="1:9" x14ac:dyDescent="0.25">
      <c r="A25" s="1">
        <v>23</v>
      </c>
      <c r="B25" s="15"/>
      <c r="C25" s="14"/>
      <c r="D25" s="8"/>
      <c r="E25" s="9"/>
      <c r="F25" s="10">
        <f t="shared" si="1"/>
        <v>0</v>
      </c>
    </row>
    <row r="26" spans="1:9" x14ac:dyDescent="0.25">
      <c r="A26" s="1">
        <v>24</v>
      </c>
      <c r="B26" s="15"/>
      <c r="C26" s="14"/>
      <c r="D26" s="8"/>
      <c r="E26" s="9"/>
      <c r="F26" s="10">
        <f t="shared" si="1"/>
        <v>0</v>
      </c>
    </row>
    <row r="27" spans="1:9" x14ac:dyDescent="0.25">
      <c r="A27" s="1">
        <v>25</v>
      </c>
      <c r="B27" s="15"/>
      <c r="C27" s="14"/>
      <c r="D27" s="8"/>
      <c r="E27" s="9"/>
      <c r="F27" s="10">
        <f t="shared" si="1"/>
        <v>0</v>
      </c>
    </row>
    <row r="28" spans="1:9" x14ac:dyDescent="0.25">
      <c r="A28" s="1">
        <v>26</v>
      </c>
      <c r="B28" s="15"/>
      <c r="C28" s="14"/>
      <c r="D28" s="8"/>
      <c r="E28" s="9"/>
      <c r="F28" s="10">
        <f t="shared" si="1"/>
        <v>0</v>
      </c>
    </row>
    <row r="29" spans="1:9" x14ac:dyDescent="0.25">
      <c r="A29" s="1">
        <v>27</v>
      </c>
      <c r="B29" s="15"/>
      <c r="C29" s="14"/>
      <c r="D29" s="8"/>
      <c r="E29" s="9"/>
      <c r="F29" s="10">
        <f t="shared" si="1"/>
        <v>0</v>
      </c>
    </row>
    <row r="30" spans="1:9" x14ac:dyDescent="0.25">
      <c r="A30" s="1">
        <v>28</v>
      </c>
      <c r="B30" s="15"/>
      <c r="C30" s="14"/>
      <c r="D30" s="8"/>
      <c r="E30" s="9"/>
      <c r="F30" s="10">
        <f t="shared" si="1"/>
        <v>0</v>
      </c>
    </row>
    <row r="31" spans="1:9" x14ac:dyDescent="0.25">
      <c r="A31" s="1">
        <v>29</v>
      </c>
      <c r="B31" s="15"/>
      <c r="C31" s="14"/>
      <c r="D31" s="8"/>
      <c r="E31" s="9"/>
      <c r="F31" s="10">
        <f t="shared" si="1"/>
        <v>0</v>
      </c>
    </row>
    <row r="32" spans="1:9" x14ac:dyDescent="0.25">
      <c r="A32" s="1">
        <v>30</v>
      </c>
      <c r="B32" s="15"/>
      <c r="C32" s="14"/>
      <c r="D32" s="8"/>
      <c r="E32" s="9"/>
      <c r="F32" s="10">
        <f t="shared" si="1"/>
        <v>0</v>
      </c>
    </row>
    <row r="33" spans="3:6" x14ac:dyDescent="0.25">
      <c r="C33" s="1" t="s">
        <v>21</v>
      </c>
      <c r="D33" s="23">
        <f>SUM(D3:D32)</f>
        <v>1</v>
      </c>
      <c r="F33" s="24">
        <f>SUM(F3:F32)</f>
        <v>1</v>
      </c>
    </row>
  </sheetData>
  <sheetProtection algorithmName="SHA-512" hashValue="OvWlMqoybXaT49FXGSXqx+kk+cJv77rY2UbieM28SLBITdf40UcA1UPVYT6JXXw8MdKwv+AwNVhUJO7x9hZa5w==" saltValue="GzOGun5S405NcVCcnO9pog==" spinCount="100000" sheet="1" objects="1" scenarios="1"/>
  <protectedRanges>
    <protectedRange sqref="H16 H18" name="Rango2"/>
    <protectedRange sqref="B3:E32" name="Rango1"/>
  </protectedRanges>
  <mergeCells count="2">
    <mergeCell ref="H16:I16"/>
    <mergeCell ref="H18:I18"/>
  </mergeCells>
  <dataValidations count="2">
    <dataValidation type="whole" allowBlank="1" showInputMessage="1" showErrorMessage="1" errorTitle="Error" error="Debe introducir un número" sqref="D3:D32" xr:uid="{0FCEE70C-1272-4A9F-BAA6-0B10C6E37401}">
      <formula1>1</formula1>
      <formula2>1000</formula2>
    </dataValidation>
    <dataValidation type="decimal" allowBlank="1" showInputMessage="1" showErrorMessage="1" errorTitle="Error" error="debe introducir un numero con dos decimales." sqref="E3:E32" xr:uid="{4666AF1D-1538-4D02-94BF-FAEF372CFF9B}">
      <formula1>0.01</formula1>
      <formula2>10000</formula2>
    </dataValidation>
  </dataValidations>
  <hyperlinks>
    <hyperlink ref="C3" r:id="rId1" xr:uid="{84FAA3B3-909C-4EBD-9159-6A2A8BAB4FA0}"/>
  </hyperlink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2025-02-03T21:32:53Z</dcterms:created>
  <dcterms:modified xsi:type="dcterms:W3CDTF">2025-02-05T01:26:20Z</dcterms:modified>
</cp:coreProperties>
</file>